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SUS\Desktop\abcd\"/>
    </mc:Choice>
  </mc:AlternateContent>
  <bookViews>
    <workbookView xWindow="0" yWindow="0" windowWidth="20496" windowHeight="5736"/>
  </bookViews>
  <sheets>
    <sheet name="Sheet1" sheetId="1" r:id="rId1"/>
  </sheets>
  <definedNames>
    <definedName name="_xlnm.Print_Titles" localSheetId="0">Sheet1!$5:$5</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7" i="1" l="1"/>
  <c r="F42" i="1" s="1"/>
  <c r="F8" i="1"/>
  <c r="F9" i="1"/>
  <c r="F10" i="1"/>
  <c r="F11" i="1"/>
  <c r="F12" i="1"/>
  <c r="F13" i="1"/>
  <c r="F14" i="1"/>
  <c r="F15" i="1"/>
  <c r="F16" i="1"/>
  <c r="F17" i="1"/>
  <c r="F18" i="1"/>
  <c r="F19" i="1"/>
  <c r="F20" i="1"/>
  <c r="F21" i="1"/>
  <c r="F22" i="1"/>
  <c r="F23" i="1"/>
  <c r="F24" i="1"/>
  <c r="F25" i="1"/>
  <c r="F26" i="1"/>
  <c r="F27" i="1"/>
  <c r="F28" i="1"/>
  <c r="F29" i="1"/>
  <c r="F30" i="1"/>
  <c r="F31" i="1"/>
  <c r="F32" i="1"/>
  <c r="F33" i="1"/>
  <c r="F34" i="1"/>
  <c r="F35" i="1"/>
  <c r="F36" i="1"/>
  <c r="F37" i="1"/>
  <c r="F38" i="1"/>
  <c r="F39" i="1"/>
  <c r="F40" i="1"/>
  <c r="F41" i="1"/>
  <c r="F6" i="1"/>
  <c r="E42" i="1"/>
  <c r="D42" i="1"/>
</calcChain>
</file>

<file path=xl/sharedStrings.xml><?xml version="1.0" encoding="utf-8"?>
<sst xmlns="http://schemas.openxmlformats.org/spreadsheetml/2006/main" count="121" uniqueCount="73">
  <si>
    <t>PHỤ LỤC 1</t>
  </si>
  <si>
    <t>Danh mục thủ tục hành chính nội bộ rà soát, đơn giản hóa</t>
  </si>
  <si>
    <t>Tên thủ tục</t>
  </si>
  <si>
    <t>Lĩnh vực</t>
  </si>
  <si>
    <t xml:space="preserve">Thủ tục Phê duyệt phương án xử lý tài sản là tang vật, phương tiện vi phạm hành chính bị tịch thu </t>
  </si>
  <si>
    <t>Tài chính</t>
  </si>
  <si>
    <t xml:space="preserve">Thủ tục Chi hỗ trợ kinh phí sử dụng sản phẩm, dịch vụ công ích thủy lợi </t>
  </si>
  <si>
    <t>Xây dựng văn bản QPPL</t>
  </si>
  <si>
    <t>Thủ tục tự kiểm tra văn bản quy phạm pháp luật</t>
  </si>
  <si>
    <t xml:space="preserve">Thủ tục kiểm tra văn bản quy phạm pháp luật theo thẩm quyền </t>
  </si>
  <si>
    <t xml:space="preserve">Thủ tục Xét tặng Giấy khen của Giám đốc Sở về thành tích trong phong trào thi đua do Sở Nông nghiệp và PTNT theo dõi, hướng dẫn (Khối thi đua số 1: phòng Nông nghiệp và PTNT các huyện) </t>
  </si>
  <si>
    <t>Thi đua, khen thưởng</t>
  </si>
  <si>
    <t>Thủ tục Xét, đề nghị tặng Cờ “Đơn vị dẫn đầu phong trào thi đua”, Bằng khen của Chủ tịch UBND tỉnh về thành tích trong phong trào thi đua do Sở Nông nghiệp và PTNT theo dõi, hướng dẫn (Khối thi đua số 1: phòng Nông nghiệp và PTNT các huyện)</t>
  </si>
  <si>
    <t>Xây dựng nông thôn mới</t>
  </si>
  <si>
    <t xml:space="preserve">Thủ tục Thẩm định, xét, công nhận xã đạt chuẩn NTM/NTM nâng cao/NTM kiểu mẫu giai đoạn 2021-2025) </t>
  </si>
  <si>
    <t>Stt</t>
  </si>
  <si>
    <t xml:space="preserve">Thủ tục cho phép Đoàn vào (Đối với các tổ chức phi chính phủ nước ngoài được cấp Giấy đăng ký hoạt động trên địa bàn tỉnh Tây Ninh) </t>
  </si>
  <si>
    <t>Hoạt động đối ngoại nhà nước</t>
  </si>
  <si>
    <t xml:space="preserve">Thủ tục cho phép phóng viên nước ngoài hoạt động báo chí tại địa phương </t>
  </si>
  <si>
    <t xml:space="preserve">Thủ tục giải quyết hồ sơ cho phép cán bộ, công chức, viên chức diện địa phương, đơn vị quản lý ra nước ngoài </t>
  </si>
  <si>
    <t>Thủ tục tiếp nhận cán bộ cấp xã vào làm công chức cấp xã không qua thi tuyển</t>
  </si>
  <si>
    <t>Nội vụ</t>
  </si>
  <si>
    <t>Thủ tục tiếp nhận công chức cấp xã từ xã, phường, thị trấn của cấp huyện này chuyển sang làm việc ở xã, phường, thị trấn của cấp huyện khác</t>
  </si>
  <si>
    <t>Cho hưởng phụ cấp thâm niên nghề</t>
  </si>
  <si>
    <t>Bổ nhiệm vào ngạch công chức</t>
  </si>
  <si>
    <t>Xếp lương cán bộ cấp xã</t>
  </si>
  <si>
    <t xml:space="preserve">Đăng tin bài trên cổng Thông tin điện tử </t>
  </si>
  <si>
    <t>Thông tin truyền thông</t>
  </si>
  <si>
    <t>Công nhận Báo cáo viên pháp luật cấp huyện</t>
  </si>
  <si>
    <t>Phổ biến giáo dục pháp luật</t>
  </si>
  <si>
    <t>Cấp giấy chứng nhận số nhà</t>
  </si>
  <si>
    <t>Xây dựng</t>
  </si>
  <si>
    <t>Giáo dục nghề nghiệp</t>
  </si>
  <si>
    <t>Thủ tục Xây dựng kế hoạch đào tạo nghề và giải quyết việc làm cho lao động nông thôn</t>
  </si>
  <si>
    <t>Thực thi ngay Phương án</t>
  </si>
  <si>
    <t>Chấm chỉ số cải cách hành chính các cơ quan chuyên môn và UBND các xã, phường</t>
  </si>
  <si>
    <t>Ghi chú</t>
  </si>
  <si>
    <t>Sở Tư pháp tham mưu văn bản thực thi Phương án</t>
  </si>
  <si>
    <t>UBND TP Tây Ninh tham mưu văn bản thực thi Phương án</t>
  </si>
  <si>
    <t>UBND TX Hòa Thành tham mưu văn bản thực thi Phương án</t>
  </si>
  <si>
    <t>Thủ tục Nâng lương thường xuyên, phụ cấp cho cán bộ, công chức, viên chức</t>
  </si>
  <si>
    <t>UBND huyện Bến Cầu tham mưu văn bản thực thi Phương án</t>
  </si>
  <si>
    <t>Thành lập và sắp xếp lại doanh nghiệp do nhà nước nắm giữ 100% vốn điều lệ</t>
  </si>
  <si>
    <t>Tạm ngừng, đình chỉ hoạt động, chấm dứt kinh doanh tại doanh nghiệp do Nhà nước nắm giữ 100% vốn điều lệ (do Ủy ban nhân dân cấp tỉnh quyết định thành lập hoặc giao quản lý).</t>
  </si>
  <si>
    <t>Giải thể doanh nghiệp do Nhà nước nắm giữ 100% vốn điều lệ (do Ủy ban nhân dân cấp tỉnh quyết định thành lập hoặc giao quản lý)</t>
  </si>
  <si>
    <t>Thủ tục thông báo tuyên truyền nhiệm vụ chính trị, an sinh xã hội bằng hình thức băng rôn, bảng</t>
  </si>
  <si>
    <t>Thông tin, tuyên truyền</t>
  </si>
  <si>
    <t>Sở Văn hóa, TT và Du lịch  tham mưu văn bản thực thi Phương án</t>
  </si>
  <si>
    <t xml:space="preserve">Thủ tục công nhận sáng kiến cấp huyện </t>
  </si>
  <si>
    <t xml:space="preserve">Thủ tục điều động công chức </t>
  </si>
  <si>
    <t xml:space="preserve">Thủ tục chuyển công tác ra ngoài tỉnh đối với viên chức </t>
  </si>
  <si>
    <t>Thủ tục cấp mới hộp thư công vụ cho cán bộ, công chức, viên chức</t>
  </si>
  <si>
    <t>Thủ tục cấp lại mật khẩu hộp thư điện tử công vụ</t>
  </si>
  <si>
    <t xml:space="preserve">Thủ tục Lựa chọn sách giáo khoa trong các cơ sở giáo dục phổ thông trên địa bàn tỉnh </t>
  </si>
  <si>
    <t xml:space="preserve">Khoa học và công nghệ </t>
  </si>
  <si>
    <t xml:space="preserve">Thủ tục Điều chỉnh bổ sung danh mục SGK để sử dụng trong các cơ sở giáo dục phổ thông trên địa bàn tỉnh </t>
  </si>
  <si>
    <t xml:space="preserve">Thủ tục Tổ chức cuộc thi, hội thi cấp trung học </t>
  </si>
  <si>
    <t>Ghi chú:</t>
  </si>
  <si>
    <t xml:space="preserve">Thủ tục Công nhận huyện đạt chuẩn phổ cập giáo dục, xóa mù chữ </t>
  </si>
  <si>
    <t>Thủ tục thực hiện xác định tình trạng nghiện ma túy trên địa bàn tỉnh Tây Ninh</t>
  </si>
  <si>
    <t>Y tế</t>
  </si>
  <si>
    <t>Giáo dực và đào tạo</t>
  </si>
  <si>
    <t xml:space="preserve">Thủ tục xem xét cho công chức thôi việc </t>
  </si>
  <si>
    <t>Thủ tục thẩm định, phê duyệt phương án bồi thường, hỗ trợ tái định cư khi Nhà nước thu hồi đất</t>
  </si>
  <si>
    <t>Đất đai</t>
  </si>
  <si>
    <t>Tổng cộng</t>
  </si>
  <si>
    <t>Chi phí sau khi rà soát, đơn giản hóa (đồng/năm)</t>
  </si>
  <si>
    <t>Chi phí tuân thủ ban đầu (đồng/năm)</t>
  </si>
  <si>
    <t>Thực thi ngay Phương án (bãi bỏ thủ tục)</t>
  </si>
  <si>
    <t>Giữ nguyên</t>
  </si>
  <si>
    <t>Chi phí giảm (đồng/năm)</t>
  </si>
  <si>
    <t>(Kèm theo Quyết định số:………/QĐ-UBND ngày     tháng 12 năm 2023 của UBND tỉnh Tây Ninh )</t>
  </si>
  <si>
    <r>
      <rPr>
        <sz val="12"/>
        <rFont val="Times New Roman"/>
        <family val="1"/>
      </rPr>
      <t>Tổng số thủ tục hành chính nội bộ của tỉnh Tây Ninh đã công bố theo Quyết định số 2632/QĐ-UBND ngày 15/12/2023 là 71 thủ tục. Trong đó đưa phê duyệt phương án đơn giản hóa và rà soát là 36/71 thủ tục (đạt tỷ lệ 50,70%). Kết quả rà soát, đơn giản hóa cụ thể như sau: 
- Giữ nguyên 11 thủ tục (chiếm tỷ lệ 30,56%). 
- Đơn giản hóa được 25/36 thủ tục (đạt tỷ lệ 69,44%). Tỷ lệ cắt giảm chi phí là: 8,034,415,600 đồng - 6.380.079.440 đồng = 1.654.336.160 đồng (Tương ứng với tỷ lệ 20,59%).</t>
    </r>
    <r>
      <rPr>
        <b/>
        <sz val="12"/>
        <rFont val="Times New Roman"/>
        <family val="1"/>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</si>
</sst>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
  </numFmts>
  <fonts count="12" x14ac:knownFonts="1">
    <font>
      <sz val="11"/>
      <color theme="1"/>
      <name val="Calibri"/>
      <family val="2"/>
      <charset val="163"/>
      <scheme val="minor"/>
    </font>
    <font>
      <b/>
      <sz val="12"/>
      <name val="Calibri Light"/>
      <family val="1"/>
      <charset val="163"/>
      <scheme val="major"/>
    </font>
    <font>
      <sz val="12"/>
      <name val="Calibri Light"/>
      <family val="1"/>
      <charset val="163"/>
      <scheme val="major"/>
    </font>
    <font>
      <b/>
      <sz val="12"/>
      <name val="Times New Roman"/>
      <family val="1"/>
      <charset val="163"/>
    </font>
    <font>
      <sz val="12"/>
      <name val="Calibri"/>
      <family val="2"/>
      <charset val="163"/>
      <scheme val="minor"/>
    </font>
    <font>
      <b/>
      <sz val="12"/>
      <name val="Calibri"/>
      <family val="2"/>
      <charset val="163"/>
      <scheme val="minor"/>
    </font>
    <font>
      <b/>
      <i/>
      <u/>
      <sz val="12"/>
      <name val="Calibri Light"/>
      <family val="1"/>
      <charset val="163"/>
      <scheme val="major"/>
    </font>
    <font>
      <i/>
      <sz val="12"/>
      <name val="Times New Roman"/>
      <family val="1"/>
      <charset val="163"/>
    </font>
    <font>
      <sz val="14"/>
      <color theme="1"/>
      <name val="Times New Roman"/>
      <family val="1"/>
      <charset val="163"/>
    </font>
    <font>
      <b/>
      <sz val="12"/>
      <name val="Times New Roman"/>
      <family val="1"/>
    </font>
    <font>
      <sz val="12"/>
      <name val="Times New Roman"/>
      <family val="1"/>
    </font>
    <font>
      <sz val="11"/>
      <name val="Times New Roman"/>
      <family val="1"/>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s>
  <cellStyleXfs count="1">
    <xf numFmtId="0" fontId="0" fillId="0" borderId="0"/>
  </cellStyleXfs>
  <cellXfs count="41">
    <xf numFmtId="0" fontId="0" fillId="0" borderId="0" xfId="0"/>
    <xf numFmtId="0" fontId="2" fillId="0" borderId="0" xfId="0" applyFont="1" applyBorder="1" applyAlignment="1">
      <alignment horizontal="center" vertical="center" wrapText="1"/>
    </xf>
    <xf numFmtId="0" fontId="4" fillId="0" borderId="0" xfId="0" applyFont="1" applyAlignment="1">
      <alignment wrapText="1"/>
    </xf>
    <xf numFmtId="0" fontId="4" fillId="0" borderId="0" xfId="0" applyFont="1"/>
    <xf numFmtId="0" fontId="5" fillId="0" borderId="0" xfId="0" applyFont="1"/>
    <xf numFmtId="3" fontId="4" fillId="0" borderId="0" xfId="0" applyNumberFormat="1" applyFont="1"/>
    <xf numFmtId="0" fontId="2" fillId="0" borderId="2" xfId="0" applyFont="1" applyBorder="1"/>
    <xf numFmtId="0" fontId="2" fillId="0" borderId="0" xfId="0" applyFont="1" applyBorder="1"/>
    <xf numFmtId="49" fontId="1" fillId="0" borderId="0" xfId="0" applyNumberFormat="1" applyFont="1" applyAlignment="1"/>
    <xf numFmtId="9" fontId="2" fillId="0" borderId="2" xfId="0" applyNumberFormat="1" applyFont="1" applyBorder="1" applyAlignment="1">
      <alignment horizontal="right"/>
    </xf>
    <xf numFmtId="0" fontId="8" fillId="0" borderId="0" xfId="0" applyFont="1" applyAlignment="1">
      <alignment horizontal="justify" vertical="center"/>
    </xf>
    <xf numFmtId="0" fontId="3" fillId="0" borderId="0" xfId="0" applyFont="1" applyAlignment="1">
      <alignment horizontal="center" vertical="center"/>
    </xf>
    <xf numFmtId="0" fontId="6" fillId="0" borderId="0" xfId="0" applyFont="1" applyBorder="1" applyAlignment="1">
      <alignment horizontal="left"/>
    </xf>
    <xf numFmtId="0" fontId="7" fillId="0" borderId="0" xfId="0" applyFont="1" applyAlignment="1">
      <alignment horizontal="center" vertical="center"/>
    </xf>
    <xf numFmtId="0" fontId="9" fillId="0" borderId="1" xfId="0" applyFont="1" applyBorder="1" applyAlignment="1">
      <alignment horizontal="center" vertical="center" wrapText="1"/>
    </xf>
    <xf numFmtId="3" fontId="9" fillId="0" borderId="1" xfId="0" applyNumberFormat="1" applyFont="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Border="1" applyAlignment="1">
      <alignment horizontal="justify" vertical="justify" wrapText="1"/>
    </xf>
    <xf numFmtId="0" fontId="10" fillId="0" borderId="1" xfId="0" applyFont="1" applyBorder="1" applyAlignment="1">
      <alignment horizontal="center" vertical="top" wrapText="1"/>
    </xf>
    <xf numFmtId="0" fontId="10" fillId="0" borderId="1" xfId="0" applyFont="1" applyBorder="1" applyAlignment="1">
      <alignment horizontal="justify" vertical="justify"/>
    </xf>
    <xf numFmtId="0" fontId="10" fillId="0" borderId="1" xfId="0" applyFont="1" applyBorder="1" applyAlignment="1">
      <alignment horizontal="center" wrapText="1"/>
    </xf>
    <xf numFmtId="0" fontId="10" fillId="0" borderId="1" xfId="0" applyFont="1" applyBorder="1" applyAlignment="1">
      <alignment horizontal="center"/>
    </xf>
    <xf numFmtId="0" fontId="9" fillId="0" borderId="1" xfId="0" applyFont="1" applyBorder="1" applyAlignment="1">
      <alignment horizontal="center"/>
    </xf>
    <xf numFmtId="0" fontId="11" fillId="0" borderId="1" xfId="0" applyFont="1" applyBorder="1" applyAlignment="1">
      <alignment horizontal="center"/>
    </xf>
    <xf numFmtId="0" fontId="10" fillId="0" borderId="1" xfId="0" applyFont="1" applyBorder="1"/>
    <xf numFmtId="3" fontId="10" fillId="0" borderId="1" xfId="0" applyNumberFormat="1" applyFont="1" applyBorder="1" applyAlignment="1">
      <alignment horizontal="center" vertical="center"/>
    </xf>
    <xf numFmtId="3" fontId="10" fillId="0" borderId="1" xfId="0" applyNumberFormat="1" applyFont="1" applyBorder="1" applyAlignment="1">
      <alignment horizontal="center" vertical="center" wrapText="1"/>
    </xf>
    <xf numFmtId="3" fontId="9" fillId="0" borderId="1" xfId="0" applyNumberFormat="1" applyFont="1" applyBorder="1" applyAlignment="1">
      <alignment horizontal="center" vertical="center"/>
    </xf>
    <xf numFmtId="3" fontId="1" fillId="0" borderId="0" xfId="0" applyNumberFormat="1" applyFont="1" applyBorder="1" applyAlignment="1">
      <alignment horizontal="center" vertical="center"/>
    </xf>
    <xf numFmtId="3" fontId="2" fillId="0" borderId="0" xfId="0" applyNumberFormat="1" applyFont="1" applyBorder="1" applyAlignment="1">
      <alignment horizontal="center" vertical="center"/>
    </xf>
    <xf numFmtId="49" fontId="1" fillId="0" borderId="0" xfId="0" applyNumberFormat="1" applyFont="1" applyAlignment="1">
      <alignment horizontal="center" vertical="center"/>
    </xf>
    <xf numFmtId="0" fontId="4" fillId="0" borderId="0" xfId="0" applyFont="1" applyAlignment="1">
      <alignment horizontal="center" vertical="center"/>
    </xf>
    <xf numFmtId="0" fontId="2" fillId="0" borderId="0" xfId="0" applyFont="1" applyBorder="1" applyAlignment="1">
      <alignment horizontal="center" vertical="center"/>
    </xf>
    <xf numFmtId="3" fontId="2" fillId="0" borderId="0" xfId="0" applyNumberFormat="1" applyFont="1" applyAlignment="1">
      <alignment horizontal="center" vertical="center"/>
    </xf>
    <xf numFmtId="164" fontId="1" fillId="0" borderId="0" xfId="0" applyNumberFormat="1" applyFont="1" applyBorder="1" applyAlignment="1">
      <alignment horizontal="center" vertical="center"/>
    </xf>
    <xf numFmtId="0" fontId="10" fillId="0" borderId="1" xfId="0" applyFont="1" applyBorder="1" applyAlignment="1">
      <alignment horizontal="center" vertical="center"/>
    </xf>
    <xf numFmtId="0" fontId="10" fillId="0" borderId="1" xfId="0" applyNumberFormat="1" applyFont="1" applyBorder="1" applyAlignment="1">
      <alignment horizontal="center" vertical="center" wrapText="1"/>
    </xf>
    <xf numFmtId="0" fontId="1" fillId="0" borderId="0" xfId="0" applyFont="1" applyBorder="1" applyAlignment="1">
      <alignment horizontal="center" vertical="center"/>
    </xf>
    <xf numFmtId="0" fontId="2" fillId="0" borderId="0" xfId="0" applyFont="1" applyAlignment="1">
      <alignment horizontal="center" vertical="center"/>
    </xf>
    <xf numFmtId="49" fontId="9" fillId="0" borderId="0" xfId="0" applyNumberFormat="1" applyFont="1" applyBorder="1" applyAlignment="1">
      <alignment horizontal="justify" vertical="justify" wrapText="1"/>
    </xf>
    <xf numFmtId="0" fontId="10"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514350</xdr:colOff>
      <xdr:row>3</xdr:row>
      <xdr:rowOff>38100</xdr:rowOff>
    </xdr:from>
    <xdr:to>
      <xdr:col>4</xdr:col>
      <xdr:colOff>561975</xdr:colOff>
      <xdr:row>3</xdr:row>
      <xdr:rowOff>38100</xdr:rowOff>
    </xdr:to>
    <xdr:cxnSp macro="">
      <xdr:nvCxnSpPr>
        <xdr:cNvPr id="3" name="Straight Connector 2"/>
        <xdr:cNvCxnSpPr/>
      </xdr:nvCxnSpPr>
      <xdr:spPr>
        <a:xfrm>
          <a:off x="3810000" y="590550"/>
          <a:ext cx="2457450" cy="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1"/>
  <sheetViews>
    <sheetView tabSelected="1" topLeftCell="A37" workbookViewId="0">
      <selection activeCell="G47" sqref="G47"/>
    </sheetView>
  </sheetViews>
  <sheetFormatPr defaultColWidth="9" defaultRowHeight="15.6" x14ac:dyDescent="0.3"/>
  <cols>
    <col min="1" max="1" width="4.77734375" style="3" customWidth="1"/>
    <col min="2" max="2" width="38.44140625" style="3" customWidth="1"/>
    <col min="3" max="3" width="17.77734375" style="3" customWidth="1"/>
    <col min="4" max="4" width="13.88671875" style="31" customWidth="1"/>
    <col min="5" max="5" width="15.109375" style="31" customWidth="1"/>
    <col min="6" max="6" width="16" style="31" customWidth="1"/>
    <col min="7" max="7" width="22.33203125" style="31" customWidth="1"/>
    <col min="8" max="8" width="9" style="3"/>
    <col min="9" max="10" width="14" style="3" bestFit="1" customWidth="1"/>
    <col min="11" max="16384" width="9" style="3"/>
  </cols>
  <sheetData>
    <row r="1" spans="1:9" x14ac:dyDescent="0.3">
      <c r="A1" s="11" t="s">
        <v>0</v>
      </c>
      <c r="B1" s="11"/>
      <c r="C1" s="11"/>
      <c r="D1" s="11"/>
      <c r="E1" s="11"/>
      <c r="F1" s="11"/>
      <c r="G1" s="11"/>
      <c r="H1" s="2"/>
    </row>
    <row r="2" spans="1:9" ht="12" customHeight="1" x14ac:dyDescent="0.3">
      <c r="A2" s="11" t="s">
        <v>1</v>
      </c>
      <c r="B2" s="11"/>
      <c r="C2" s="11"/>
      <c r="D2" s="11"/>
      <c r="E2" s="11"/>
      <c r="F2" s="11"/>
      <c r="G2" s="11"/>
      <c r="H2" s="2"/>
      <c r="I2" s="2"/>
    </row>
    <row r="3" spans="1:9" x14ac:dyDescent="0.3">
      <c r="A3" s="13" t="s">
        <v>71</v>
      </c>
      <c r="B3" s="13"/>
      <c r="C3" s="13"/>
      <c r="D3" s="13"/>
      <c r="E3" s="13"/>
      <c r="F3" s="13"/>
      <c r="G3" s="13"/>
      <c r="H3" s="2"/>
      <c r="I3" s="2"/>
    </row>
    <row r="5" spans="1:9" s="4" customFormat="1" ht="62.4" x14ac:dyDescent="0.3">
      <c r="A5" s="14" t="s">
        <v>15</v>
      </c>
      <c r="B5" s="14" t="s">
        <v>2</v>
      </c>
      <c r="C5" s="14" t="s">
        <v>3</v>
      </c>
      <c r="D5" s="14" t="s">
        <v>67</v>
      </c>
      <c r="E5" s="15" t="s">
        <v>66</v>
      </c>
      <c r="F5" s="15" t="s">
        <v>70</v>
      </c>
      <c r="G5" s="14" t="s">
        <v>36</v>
      </c>
    </row>
    <row r="6" spans="1:9" s="4" customFormat="1" ht="49.5" customHeight="1" x14ac:dyDescent="0.3">
      <c r="A6" s="16">
        <v>1</v>
      </c>
      <c r="B6" s="17" t="s">
        <v>16</v>
      </c>
      <c r="C6" s="18" t="s">
        <v>17</v>
      </c>
      <c r="D6" s="25">
        <v>32000000</v>
      </c>
      <c r="E6" s="25">
        <v>32000000</v>
      </c>
      <c r="F6" s="26">
        <f>D6-E6</f>
        <v>0</v>
      </c>
      <c r="G6" s="16" t="s">
        <v>69</v>
      </c>
    </row>
    <row r="7" spans="1:9" s="4" customFormat="1" ht="49.5" customHeight="1" x14ac:dyDescent="0.3">
      <c r="A7" s="16">
        <v>2</v>
      </c>
      <c r="B7" s="17" t="s">
        <v>18</v>
      </c>
      <c r="C7" s="18" t="s">
        <v>17</v>
      </c>
      <c r="D7" s="26">
        <v>32000000</v>
      </c>
      <c r="E7" s="26">
        <v>32000000</v>
      </c>
      <c r="F7" s="26">
        <f t="shared" ref="F7:F41" si="0">D7-E7</f>
        <v>0</v>
      </c>
      <c r="G7" s="16" t="s">
        <v>69</v>
      </c>
    </row>
    <row r="8" spans="1:9" s="4" customFormat="1" ht="49.5" customHeight="1" x14ac:dyDescent="0.3">
      <c r="A8" s="16">
        <v>3</v>
      </c>
      <c r="B8" s="17" t="s">
        <v>19</v>
      </c>
      <c r="C8" s="18" t="s">
        <v>17</v>
      </c>
      <c r="D8" s="25">
        <v>177600000</v>
      </c>
      <c r="E8" s="25">
        <v>177600000</v>
      </c>
      <c r="F8" s="26">
        <f t="shared" si="0"/>
        <v>0</v>
      </c>
      <c r="G8" s="16" t="s">
        <v>69</v>
      </c>
    </row>
    <row r="9" spans="1:9" ht="46.8" x14ac:dyDescent="0.3">
      <c r="A9" s="16">
        <v>4</v>
      </c>
      <c r="B9" s="17" t="s">
        <v>4</v>
      </c>
      <c r="C9" s="16" t="s">
        <v>5</v>
      </c>
      <c r="D9" s="26">
        <v>65216000</v>
      </c>
      <c r="E9" s="25">
        <v>45651200</v>
      </c>
      <c r="F9" s="26">
        <f t="shared" si="0"/>
        <v>19564800</v>
      </c>
      <c r="G9" s="16" t="s">
        <v>34</v>
      </c>
    </row>
    <row r="10" spans="1:9" ht="31.2" x14ac:dyDescent="0.3">
      <c r="A10" s="16">
        <v>5</v>
      </c>
      <c r="B10" s="17" t="s">
        <v>6</v>
      </c>
      <c r="C10" s="16" t="s">
        <v>5</v>
      </c>
      <c r="D10" s="25">
        <v>9782400</v>
      </c>
      <c r="E10" s="25">
        <v>6847680</v>
      </c>
      <c r="F10" s="26">
        <f t="shared" si="0"/>
        <v>2934720</v>
      </c>
      <c r="G10" s="16" t="s">
        <v>34</v>
      </c>
    </row>
    <row r="11" spans="1:9" ht="46.8" x14ac:dyDescent="0.3">
      <c r="A11" s="16">
        <v>6</v>
      </c>
      <c r="B11" s="19" t="s">
        <v>8</v>
      </c>
      <c r="C11" s="16" t="s">
        <v>7</v>
      </c>
      <c r="D11" s="25">
        <v>224000000</v>
      </c>
      <c r="E11" s="25">
        <v>179200000</v>
      </c>
      <c r="F11" s="26">
        <f t="shared" si="0"/>
        <v>44800000</v>
      </c>
      <c r="G11" s="16" t="s">
        <v>37</v>
      </c>
    </row>
    <row r="12" spans="1:9" ht="46.8" x14ac:dyDescent="0.3">
      <c r="A12" s="16">
        <v>7</v>
      </c>
      <c r="B12" s="17" t="s">
        <v>9</v>
      </c>
      <c r="C12" s="16" t="s">
        <v>7</v>
      </c>
      <c r="D12" s="26">
        <v>720000000</v>
      </c>
      <c r="E12" s="26">
        <v>576000000</v>
      </c>
      <c r="F12" s="26">
        <f t="shared" si="0"/>
        <v>144000000</v>
      </c>
      <c r="G12" s="16" t="s">
        <v>37</v>
      </c>
    </row>
    <row r="13" spans="1:9" ht="78" x14ac:dyDescent="0.3">
      <c r="A13" s="16">
        <v>8</v>
      </c>
      <c r="B13" s="17" t="s">
        <v>10</v>
      </c>
      <c r="C13" s="16" t="s">
        <v>11</v>
      </c>
      <c r="D13" s="26">
        <v>5217280</v>
      </c>
      <c r="E13" s="26">
        <v>3912960</v>
      </c>
      <c r="F13" s="26">
        <f t="shared" si="0"/>
        <v>1304320</v>
      </c>
      <c r="G13" s="16" t="s">
        <v>34</v>
      </c>
    </row>
    <row r="14" spans="1:9" ht="109.2" x14ac:dyDescent="0.3">
      <c r="A14" s="16">
        <v>9</v>
      </c>
      <c r="B14" s="17" t="s">
        <v>12</v>
      </c>
      <c r="C14" s="16" t="s">
        <v>11</v>
      </c>
      <c r="D14" s="25">
        <v>5217280</v>
      </c>
      <c r="E14" s="26">
        <v>3912960</v>
      </c>
      <c r="F14" s="26">
        <f t="shared" si="0"/>
        <v>1304320</v>
      </c>
      <c r="G14" s="35" t="s">
        <v>34</v>
      </c>
    </row>
    <row r="15" spans="1:9" ht="46.8" x14ac:dyDescent="0.3">
      <c r="A15" s="16">
        <v>10</v>
      </c>
      <c r="B15" s="17" t="s">
        <v>14</v>
      </c>
      <c r="C15" s="20" t="s">
        <v>13</v>
      </c>
      <c r="D15" s="26">
        <v>4239040</v>
      </c>
      <c r="E15" s="26">
        <v>4239040</v>
      </c>
      <c r="F15" s="26">
        <f t="shared" si="0"/>
        <v>0</v>
      </c>
      <c r="G15" s="16" t="s">
        <v>68</v>
      </c>
    </row>
    <row r="16" spans="1:9" x14ac:dyDescent="0.3">
      <c r="A16" s="16">
        <v>11</v>
      </c>
      <c r="B16" s="17" t="s">
        <v>49</v>
      </c>
      <c r="C16" s="16" t="s">
        <v>21</v>
      </c>
      <c r="D16" s="26">
        <v>70922400</v>
      </c>
      <c r="E16" s="26">
        <v>51357600</v>
      </c>
      <c r="F16" s="26">
        <f t="shared" si="0"/>
        <v>19564800</v>
      </c>
      <c r="G16" s="35" t="s">
        <v>34</v>
      </c>
    </row>
    <row r="17" spans="1:10" ht="31.2" x14ac:dyDescent="0.3">
      <c r="A17" s="16">
        <v>12</v>
      </c>
      <c r="B17" s="17" t="s">
        <v>50</v>
      </c>
      <c r="C17" s="16" t="s">
        <v>21</v>
      </c>
      <c r="D17" s="26">
        <v>35461200</v>
      </c>
      <c r="E17" s="26">
        <v>25678800</v>
      </c>
      <c r="F17" s="26">
        <f t="shared" si="0"/>
        <v>9782400</v>
      </c>
      <c r="G17" s="35" t="s">
        <v>34</v>
      </c>
    </row>
    <row r="18" spans="1:10" ht="46.8" x14ac:dyDescent="0.3">
      <c r="A18" s="16">
        <v>13</v>
      </c>
      <c r="B18" s="17" t="s">
        <v>20</v>
      </c>
      <c r="C18" s="16" t="s">
        <v>21</v>
      </c>
      <c r="D18" s="26">
        <v>115200000</v>
      </c>
      <c r="E18" s="26">
        <v>86400000</v>
      </c>
      <c r="F18" s="26">
        <f t="shared" si="0"/>
        <v>28800000</v>
      </c>
      <c r="G18" s="16" t="s">
        <v>38</v>
      </c>
    </row>
    <row r="19" spans="1:10" ht="62.4" x14ac:dyDescent="0.3">
      <c r="A19" s="16">
        <v>14</v>
      </c>
      <c r="B19" s="17" t="s">
        <v>22</v>
      </c>
      <c r="C19" s="16" t="s">
        <v>21</v>
      </c>
      <c r="D19" s="25">
        <v>57600000</v>
      </c>
      <c r="E19" s="26">
        <v>43200000</v>
      </c>
      <c r="F19" s="26">
        <f t="shared" si="0"/>
        <v>14400000</v>
      </c>
      <c r="G19" s="16" t="s">
        <v>38</v>
      </c>
    </row>
    <row r="20" spans="1:10" ht="46.8" x14ac:dyDescent="0.3">
      <c r="A20" s="16">
        <v>15</v>
      </c>
      <c r="B20" s="17" t="s">
        <v>40</v>
      </c>
      <c r="C20" s="16" t="s">
        <v>21</v>
      </c>
      <c r="D20" s="25">
        <v>71680000</v>
      </c>
      <c r="E20" s="26">
        <v>56320000</v>
      </c>
      <c r="F20" s="26">
        <f t="shared" si="0"/>
        <v>15360000</v>
      </c>
      <c r="G20" s="16" t="s">
        <v>41</v>
      </c>
    </row>
    <row r="21" spans="1:10" x14ac:dyDescent="0.3">
      <c r="A21" s="16">
        <v>16</v>
      </c>
      <c r="B21" s="17" t="s">
        <v>23</v>
      </c>
      <c r="C21" s="16" t="s">
        <v>21</v>
      </c>
      <c r="D21" s="26">
        <v>3264000</v>
      </c>
      <c r="E21" s="26">
        <v>3264000</v>
      </c>
      <c r="F21" s="26">
        <f t="shared" si="0"/>
        <v>0</v>
      </c>
      <c r="G21" s="35" t="s">
        <v>69</v>
      </c>
    </row>
    <row r="22" spans="1:10" x14ac:dyDescent="0.3">
      <c r="A22" s="16">
        <v>17</v>
      </c>
      <c r="B22" s="17" t="s">
        <v>24</v>
      </c>
      <c r="C22" s="16" t="s">
        <v>21</v>
      </c>
      <c r="D22" s="26">
        <v>4569600</v>
      </c>
      <c r="E22" s="26">
        <v>4569600</v>
      </c>
      <c r="F22" s="26">
        <f t="shared" si="0"/>
        <v>0</v>
      </c>
      <c r="G22" s="35" t="s">
        <v>69</v>
      </c>
    </row>
    <row r="23" spans="1:10" x14ac:dyDescent="0.3">
      <c r="A23" s="16">
        <v>18</v>
      </c>
      <c r="B23" s="17" t="s">
        <v>25</v>
      </c>
      <c r="C23" s="16" t="s">
        <v>21</v>
      </c>
      <c r="D23" s="26">
        <v>6854400</v>
      </c>
      <c r="E23" s="26">
        <v>6854400</v>
      </c>
      <c r="F23" s="26">
        <f t="shared" si="0"/>
        <v>0</v>
      </c>
      <c r="G23" s="35" t="s">
        <v>69</v>
      </c>
    </row>
    <row r="24" spans="1:10" ht="46.8" x14ac:dyDescent="0.3">
      <c r="A24" s="16">
        <v>19</v>
      </c>
      <c r="B24" s="17" t="s">
        <v>35</v>
      </c>
      <c r="C24" s="16" t="s">
        <v>21</v>
      </c>
      <c r="D24" s="26">
        <v>186048000</v>
      </c>
      <c r="E24" s="26">
        <v>186048000</v>
      </c>
      <c r="F24" s="26">
        <f t="shared" si="0"/>
        <v>0</v>
      </c>
      <c r="G24" s="35" t="s">
        <v>69</v>
      </c>
    </row>
    <row r="25" spans="1:10" x14ac:dyDescent="0.3">
      <c r="A25" s="16">
        <v>20</v>
      </c>
      <c r="B25" s="17" t="s">
        <v>62</v>
      </c>
      <c r="C25" s="16" t="s">
        <v>21</v>
      </c>
      <c r="D25" s="26">
        <v>48000000</v>
      </c>
      <c r="E25" s="26">
        <v>48000000</v>
      </c>
      <c r="F25" s="26">
        <f t="shared" si="0"/>
        <v>0</v>
      </c>
      <c r="G25" s="35" t="s">
        <v>69</v>
      </c>
    </row>
    <row r="26" spans="1:10" ht="46.8" x14ac:dyDescent="0.3">
      <c r="A26" s="16">
        <v>21</v>
      </c>
      <c r="B26" s="17" t="s">
        <v>26</v>
      </c>
      <c r="C26" s="16" t="s">
        <v>27</v>
      </c>
      <c r="D26" s="26">
        <v>816000000</v>
      </c>
      <c r="E26" s="26">
        <v>489600000</v>
      </c>
      <c r="F26" s="26">
        <f t="shared" si="0"/>
        <v>326400000</v>
      </c>
      <c r="G26" s="16" t="s">
        <v>39</v>
      </c>
    </row>
    <row r="27" spans="1:10" ht="46.8" x14ac:dyDescent="0.3">
      <c r="A27" s="16">
        <v>22</v>
      </c>
      <c r="B27" s="17" t="s">
        <v>28</v>
      </c>
      <c r="C27" s="16" t="s">
        <v>29</v>
      </c>
      <c r="D27" s="26">
        <v>1632000</v>
      </c>
      <c r="E27" s="26">
        <v>979200</v>
      </c>
      <c r="F27" s="26">
        <f t="shared" si="0"/>
        <v>652800</v>
      </c>
      <c r="G27" s="16" t="s">
        <v>39</v>
      </c>
    </row>
    <row r="28" spans="1:10" ht="46.8" x14ac:dyDescent="0.3">
      <c r="A28" s="16">
        <v>23</v>
      </c>
      <c r="B28" s="17" t="s">
        <v>30</v>
      </c>
      <c r="C28" s="16" t="s">
        <v>31</v>
      </c>
      <c r="D28" s="26">
        <v>391680000</v>
      </c>
      <c r="E28" s="26">
        <v>261120000</v>
      </c>
      <c r="F28" s="26">
        <f t="shared" si="0"/>
        <v>130560000</v>
      </c>
      <c r="G28" s="16" t="s">
        <v>39</v>
      </c>
    </row>
    <row r="29" spans="1:10" ht="46.8" x14ac:dyDescent="0.3">
      <c r="A29" s="16">
        <v>24</v>
      </c>
      <c r="B29" s="17" t="s">
        <v>33</v>
      </c>
      <c r="C29" s="16" t="s">
        <v>32</v>
      </c>
      <c r="D29" s="26">
        <v>552960000</v>
      </c>
      <c r="E29" s="26">
        <v>440640000</v>
      </c>
      <c r="F29" s="26">
        <f t="shared" si="0"/>
        <v>112320000</v>
      </c>
      <c r="G29" s="35" t="s">
        <v>34</v>
      </c>
      <c r="I29" s="5"/>
      <c r="J29" s="5"/>
    </row>
    <row r="30" spans="1:10" ht="78" x14ac:dyDescent="0.3">
      <c r="A30" s="16">
        <v>25</v>
      </c>
      <c r="B30" s="17" t="s">
        <v>43</v>
      </c>
      <c r="C30" s="16" t="s">
        <v>42</v>
      </c>
      <c r="D30" s="26">
        <v>960000</v>
      </c>
      <c r="E30" s="26">
        <v>760000</v>
      </c>
      <c r="F30" s="26">
        <f t="shared" si="0"/>
        <v>200000</v>
      </c>
      <c r="G30" s="35" t="s">
        <v>34</v>
      </c>
      <c r="I30" s="5"/>
    </row>
    <row r="31" spans="1:10" ht="78" x14ac:dyDescent="0.3">
      <c r="A31" s="16">
        <v>26</v>
      </c>
      <c r="B31" s="17" t="s">
        <v>44</v>
      </c>
      <c r="C31" s="16" t="s">
        <v>42</v>
      </c>
      <c r="D31" s="26">
        <v>9600000</v>
      </c>
      <c r="E31" s="26">
        <v>7608000</v>
      </c>
      <c r="F31" s="26">
        <f t="shared" si="0"/>
        <v>1992000</v>
      </c>
      <c r="G31" s="35" t="s">
        <v>34</v>
      </c>
    </row>
    <row r="32" spans="1:10" ht="46.8" x14ac:dyDescent="0.3">
      <c r="A32" s="16">
        <v>27</v>
      </c>
      <c r="B32" s="17" t="s">
        <v>45</v>
      </c>
      <c r="C32" s="16" t="s">
        <v>46</v>
      </c>
      <c r="D32" s="26">
        <v>8152000</v>
      </c>
      <c r="E32" s="26">
        <v>4076000</v>
      </c>
      <c r="F32" s="26">
        <f t="shared" si="0"/>
        <v>4076000</v>
      </c>
      <c r="G32" s="16" t="s">
        <v>47</v>
      </c>
    </row>
    <row r="33" spans="1:7" ht="31.2" x14ac:dyDescent="0.3">
      <c r="A33" s="16">
        <v>28</v>
      </c>
      <c r="B33" s="17" t="s">
        <v>48</v>
      </c>
      <c r="C33" s="16" t="s">
        <v>54</v>
      </c>
      <c r="D33" s="26">
        <v>28800000</v>
      </c>
      <c r="E33" s="26">
        <v>23040000</v>
      </c>
      <c r="F33" s="26">
        <f t="shared" si="0"/>
        <v>5760000</v>
      </c>
      <c r="G33" s="35" t="s">
        <v>34</v>
      </c>
    </row>
    <row r="34" spans="1:7" ht="31.2" x14ac:dyDescent="0.3">
      <c r="A34" s="16">
        <v>29</v>
      </c>
      <c r="B34" s="17" t="s">
        <v>51</v>
      </c>
      <c r="C34" s="16" t="s">
        <v>54</v>
      </c>
      <c r="D34" s="26">
        <v>6720000</v>
      </c>
      <c r="E34" s="26">
        <v>2880000</v>
      </c>
      <c r="F34" s="26">
        <f t="shared" si="0"/>
        <v>3840000</v>
      </c>
      <c r="G34" s="35" t="s">
        <v>34</v>
      </c>
    </row>
    <row r="35" spans="1:7" ht="31.2" x14ac:dyDescent="0.3">
      <c r="A35" s="16">
        <v>30</v>
      </c>
      <c r="B35" s="17" t="s">
        <v>52</v>
      </c>
      <c r="C35" s="16" t="s">
        <v>54</v>
      </c>
      <c r="D35" s="26">
        <v>6720000</v>
      </c>
      <c r="E35" s="26">
        <v>6720000</v>
      </c>
      <c r="F35" s="26">
        <f t="shared" si="0"/>
        <v>0</v>
      </c>
      <c r="G35" s="35" t="s">
        <v>69</v>
      </c>
    </row>
    <row r="36" spans="1:7" ht="46.8" x14ac:dyDescent="0.3">
      <c r="A36" s="16">
        <v>31</v>
      </c>
      <c r="B36" s="17" t="s">
        <v>53</v>
      </c>
      <c r="C36" s="16" t="s">
        <v>61</v>
      </c>
      <c r="D36" s="26">
        <v>739200000</v>
      </c>
      <c r="E36" s="26">
        <v>739200000</v>
      </c>
      <c r="F36" s="26">
        <f t="shared" si="0"/>
        <v>0</v>
      </c>
      <c r="G36" s="35" t="s">
        <v>69</v>
      </c>
    </row>
    <row r="37" spans="1:7" ht="46.8" x14ac:dyDescent="0.3">
      <c r="A37" s="16">
        <v>32</v>
      </c>
      <c r="B37" s="17" t="s">
        <v>55</v>
      </c>
      <c r="C37" s="16" t="s">
        <v>61</v>
      </c>
      <c r="D37" s="26">
        <v>739200000</v>
      </c>
      <c r="E37" s="26">
        <v>528000000</v>
      </c>
      <c r="F37" s="26">
        <f t="shared" si="0"/>
        <v>211200000</v>
      </c>
      <c r="G37" s="35" t="s">
        <v>34</v>
      </c>
    </row>
    <row r="38" spans="1:7" ht="31.2" x14ac:dyDescent="0.3">
      <c r="A38" s="16">
        <v>33</v>
      </c>
      <c r="B38" s="17" t="s">
        <v>56</v>
      </c>
      <c r="C38" s="16" t="s">
        <v>61</v>
      </c>
      <c r="D38" s="26">
        <v>57600000</v>
      </c>
      <c r="E38" s="26">
        <v>46080000</v>
      </c>
      <c r="F38" s="26">
        <f t="shared" si="0"/>
        <v>11520000</v>
      </c>
      <c r="G38" s="35" t="s">
        <v>34</v>
      </c>
    </row>
    <row r="39" spans="1:7" ht="31.2" x14ac:dyDescent="0.3">
      <c r="A39" s="16">
        <v>34</v>
      </c>
      <c r="B39" s="17" t="s">
        <v>58</v>
      </c>
      <c r="C39" s="16" t="s">
        <v>61</v>
      </c>
      <c r="D39" s="26">
        <v>25920000</v>
      </c>
      <c r="E39" s="26">
        <v>25920000</v>
      </c>
      <c r="F39" s="26">
        <f t="shared" si="0"/>
        <v>0</v>
      </c>
      <c r="G39" s="36" t="s">
        <v>68</v>
      </c>
    </row>
    <row r="40" spans="1:7" ht="31.2" x14ac:dyDescent="0.3">
      <c r="A40" s="16">
        <v>35</v>
      </c>
      <c r="B40" s="17" t="s">
        <v>59</v>
      </c>
      <c r="C40" s="21" t="s">
        <v>60</v>
      </c>
      <c r="D40" s="25">
        <v>2720000000</v>
      </c>
      <c r="E40" s="25">
        <v>2176000000</v>
      </c>
      <c r="F40" s="26">
        <f t="shared" si="0"/>
        <v>544000000</v>
      </c>
      <c r="G40" s="35" t="s">
        <v>34</v>
      </c>
    </row>
    <row r="41" spans="1:7" ht="46.8" x14ac:dyDescent="0.3">
      <c r="A41" s="16">
        <v>36</v>
      </c>
      <c r="B41" s="17" t="s">
        <v>63</v>
      </c>
      <c r="C41" s="21" t="s">
        <v>64</v>
      </c>
      <c r="D41" s="25">
        <v>54400000</v>
      </c>
      <c r="E41" s="25">
        <v>54400000</v>
      </c>
      <c r="F41" s="26">
        <f t="shared" si="0"/>
        <v>0</v>
      </c>
      <c r="G41" s="35" t="s">
        <v>69</v>
      </c>
    </row>
    <row r="42" spans="1:7" x14ac:dyDescent="0.3">
      <c r="A42" s="22" t="s">
        <v>65</v>
      </c>
      <c r="B42" s="23"/>
      <c r="C42" s="24"/>
      <c r="D42" s="27">
        <f>SUM(D6:D41)</f>
        <v>8034415600</v>
      </c>
      <c r="E42" s="27">
        <f>SUM(E6:E41)</f>
        <v>6380079440</v>
      </c>
      <c r="F42" s="15">
        <f>SUM(F6:F41)</f>
        <v>1654336160</v>
      </c>
      <c r="G42" s="35"/>
    </row>
    <row r="43" spans="1:7" x14ac:dyDescent="0.3">
      <c r="A43" s="1"/>
      <c r="B43" s="6"/>
      <c r="C43" s="9"/>
      <c r="D43" s="28"/>
      <c r="E43" s="29"/>
      <c r="F43" s="34"/>
      <c r="G43" s="37"/>
    </row>
    <row r="44" spans="1:7" x14ac:dyDescent="0.3">
      <c r="A44" s="12" t="s">
        <v>57</v>
      </c>
      <c r="B44" s="12"/>
      <c r="C44" s="7"/>
      <c r="D44" s="29"/>
      <c r="E44" s="32"/>
      <c r="F44" s="29"/>
      <c r="G44" s="32"/>
    </row>
    <row r="45" spans="1:7" s="40" customFormat="1" ht="83.25" customHeight="1" x14ac:dyDescent="0.3">
      <c r="A45" s="39" t="s">
        <v>72</v>
      </c>
      <c r="B45" s="39"/>
      <c r="C45" s="39"/>
      <c r="D45" s="39"/>
      <c r="E45" s="39"/>
      <c r="F45" s="39"/>
      <c r="G45" s="39"/>
    </row>
    <row r="46" spans="1:7" x14ac:dyDescent="0.3">
      <c r="A46" s="8"/>
      <c r="B46" s="8"/>
      <c r="C46" s="8"/>
      <c r="D46" s="30"/>
      <c r="E46" s="33"/>
      <c r="F46" s="33"/>
      <c r="G46" s="38"/>
    </row>
    <row r="49" spans="2:2" ht="18" x14ac:dyDescent="0.3">
      <c r="B49" s="10"/>
    </row>
    <row r="50" spans="2:2" ht="18" x14ac:dyDescent="0.3">
      <c r="B50" s="10"/>
    </row>
    <row r="51" spans="2:2" ht="18" x14ac:dyDescent="0.3">
      <c r="B51" s="10"/>
    </row>
  </sheetData>
  <mergeCells count="6">
    <mergeCell ref="A45:G45"/>
    <mergeCell ref="A1:G1"/>
    <mergeCell ref="A2:G2"/>
    <mergeCell ref="A42:B42"/>
    <mergeCell ref="A44:B44"/>
    <mergeCell ref="A3:G3"/>
  </mergeCells>
  <pageMargins left="0.51181102362204722" right="0.11811023622047245" top="0.74803149606299213" bottom="0.35433070866141736" header="0.31496062992125984" footer="0.31496062992125984"/>
  <pageSetup paperSize="9" orientation="landscape" r:id="rId1"/>
  <headerFooter>
    <oddHeader>&amp;C&amp;P</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Sheet1!Print_Titles</vt:lpstr>
    </vt:vector>
  </TitlesOfParts>
  <Company>HP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ASUS</cp:lastModifiedBy>
  <cp:lastPrinted>2024-01-04T07:08:45Z</cp:lastPrinted>
  <dcterms:created xsi:type="dcterms:W3CDTF">2024-01-02T02:27:15Z</dcterms:created>
  <dcterms:modified xsi:type="dcterms:W3CDTF">2025-04-26T02:30:28Z</dcterms:modified>
</cp:coreProperties>
</file>